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W:\Jill\Data\population\estimates\2017\County\"/>
    </mc:Choice>
  </mc:AlternateContent>
  <bookViews>
    <workbookView xWindow="0" yWindow="0" windowWidth="19200" windowHeight="11235"/>
  </bookViews>
  <sheets>
    <sheet name="Annual Households - Table" sheetId="3" r:id="rId1"/>
    <sheet name="Annual Households - Chart" sheetId="6" r:id="rId2"/>
  </sheets>
  <definedNames>
    <definedName name="_xlnm.Print_Area" localSheetId="0">'Annual Households - Table'!$A$1:$F$27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E22" i="3" s="1"/>
  <c r="D21" i="3" l="1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</calcChain>
</file>

<file path=xl/sharedStrings.xml><?xml version="1.0" encoding="utf-8"?>
<sst xmlns="http://schemas.openxmlformats.org/spreadsheetml/2006/main" count="28" uniqueCount="11">
  <si>
    <t xml:space="preserve">Sources: </t>
  </si>
  <si>
    <t>Actuals: U.S. Census Bureau, Decennial Census.</t>
  </si>
  <si>
    <t>--</t>
  </si>
  <si>
    <t>Annual Growth
#</t>
  </si>
  <si>
    <t>Annual Growth
%</t>
  </si>
  <si>
    <t>Note:  The reference date for all data is April 1 of the given year.</t>
  </si>
  <si>
    <t>actual</t>
  </si>
  <si>
    <t>estimate</t>
  </si>
  <si>
    <t>Households</t>
  </si>
  <si>
    <t>Annual Households (Occupied Housing Units) - 2000 to 2017</t>
  </si>
  <si>
    <t>Estimates: Loudoun County Department of Planning and Zoning, April 24, 2017 Estimate Series.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</si>
</sst>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BE6FD"/>
        <bgColor rgb="FFEEF1F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/>
    <xf numFmtId="0" fontId="2" fillId="0" borderId="0" xfId="0" applyFont="1"/>
    <xf numFmtId="3" fontId="2" fillId="0" borderId="1" xfId="0" applyNumberFormat="1" applyFont="1" applyBorder="1"/>
    <xf numFmtId="164" fontId="2" fillId="0" borderId="2" xfId="2" applyNumberFormat="1" applyFont="1" applyBorder="1"/>
    <xf numFmtId="3" fontId="2" fillId="0" borderId="7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3" fontId="2" fillId="0" borderId="8" xfId="1" applyNumberFormat="1" applyFont="1" applyFill="1" applyBorder="1" applyAlignment="1">
      <alignment horizontal="right"/>
    </xf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3" fontId="2" fillId="0" borderId="5" xfId="0" applyNumberFormat="1" applyFont="1" applyBorder="1"/>
    <xf numFmtId="164" fontId="2" fillId="0" borderId="6" xfId="2" applyNumberFormat="1" applyFont="1" applyBorder="1"/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horizontal="left" indent="2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3" fontId="2" fillId="0" borderId="21" xfId="1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7EBF5"/>
      <color rgb="FF898989"/>
      <color rgb="FF95B3D7"/>
      <color rgb="FFC3D69B"/>
      <color rgb="FFB3A2C7"/>
      <color rgb="FFD99694"/>
      <color rgb="FFDBE6FD"/>
      <color rgb="FFD2DFFD"/>
      <color rgb="FFD6DFFD"/>
      <color rgb="FFD6E6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b="1"/>
            </a:pPr>
            <a:r>
              <a:rPr lang="en-US" b="1"/>
              <a:t>Household</a:t>
            </a:r>
            <a:r>
              <a:rPr lang="en-US" b="1" baseline="0"/>
              <a:t> </a:t>
            </a:r>
            <a:r>
              <a:rPr lang="en-US" b="1"/>
              <a:t>Trend 2000</a:t>
            </a:r>
            <a:r>
              <a:rPr lang="en-US" b="1" baseline="0"/>
              <a:t> to 2017</a:t>
            </a:r>
            <a:r>
              <a:rPr lang="en-US" b="1"/>
              <a:t>, Loudoun County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17553134500647"/>
          <c:y val="6.8146459482972113E-2"/>
          <c:w val="0.80496432739308299"/>
          <c:h val="0.78996075617391748"/>
        </c:manualLayout>
      </c:layout>
      <c:lineChart>
        <c:grouping val="standard"/>
        <c:varyColors val="0"/>
        <c:ser>
          <c:idx val="0"/>
          <c:order val="0"/>
          <c:tx>
            <c:strRef>
              <c:f>'Annual Households - Table'!$C$4</c:f>
              <c:strCache>
                <c:ptCount val="1"/>
                <c:pt idx="0">
                  <c:v>Households</c:v>
                </c:pt>
              </c:strCache>
            </c:strRef>
          </c:tx>
          <c:spPr>
            <a:ln w="38100">
              <a:solidFill>
                <a:srgbClr val="B3A2C7"/>
              </a:solidFill>
            </a:ln>
          </c:spPr>
          <c:marker>
            <c:symbol val="none"/>
          </c:marker>
          <c:cat>
            <c:numRef>
              <c:f>'Annual Households - Table'!$A$5:$A$22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'Annual Households - Table'!$C$5:$C$22</c:f>
              <c:numCache>
                <c:formatCode>#,##0</c:formatCode>
                <c:ptCount val="18"/>
                <c:pt idx="0">
                  <c:v>59900</c:v>
                </c:pt>
                <c:pt idx="1">
                  <c:v>65641.339200507995</c:v>
                </c:pt>
                <c:pt idx="2">
                  <c:v>71183.132259550548</c:v>
                </c:pt>
                <c:pt idx="3">
                  <c:v>76199.879894020007</c:v>
                </c:pt>
                <c:pt idx="4">
                  <c:v>81878.25115954534</c:v>
                </c:pt>
                <c:pt idx="5">
                  <c:v>87904.717259117533</c:v>
                </c:pt>
                <c:pt idx="6">
                  <c:v>93358.921569230035</c:v>
                </c:pt>
                <c:pt idx="7">
                  <c:v>97405.078525368357</c:v>
                </c:pt>
                <c:pt idx="8">
                  <c:v>100239.43493433962</c:v>
                </c:pt>
                <c:pt idx="9">
                  <c:v>102292.94135227303</c:v>
                </c:pt>
                <c:pt idx="10">
                  <c:v>104583</c:v>
                </c:pt>
                <c:pt idx="11">
                  <c:v>106851.28399999996</c:v>
                </c:pt>
                <c:pt idx="12">
                  <c:v>109413.83199999997</c:v>
                </c:pt>
                <c:pt idx="13">
                  <c:v>113015.00899999983</c:v>
                </c:pt>
                <c:pt idx="14">
                  <c:v>117107.60400000001</c:v>
                </c:pt>
                <c:pt idx="15">
                  <c:v>121056.94600000026</c:v>
                </c:pt>
                <c:pt idx="16">
                  <c:v>124249.93600000019</c:v>
                </c:pt>
                <c:pt idx="17">
                  <c:v>127664.93600000006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25472"/>
        <c:axId val="139087336"/>
      </c:lineChart>
      <c:lineChart>
        <c:grouping val="standard"/>
        <c:varyColors val="0"/>
        <c:ser>
          <c:idx val="1"/>
          <c:order val="1"/>
          <c:tx>
            <c:v>Household Growth</c:v>
          </c:tx>
          <c:spPr>
            <a:ln w="38100">
              <a:solidFill>
                <a:srgbClr val="C3D69B"/>
              </a:solidFill>
            </a:ln>
          </c:spPr>
          <c:marker>
            <c:symbol val="none"/>
          </c:marker>
          <c:dPt>
            <c:idx val="1"/>
            <c:bubble3D val="0"/>
            <c:spPr>
              <a:ln w="38100">
                <a:noFill/>
              </a:ln>
            </c:spPr>
          </c:dPt>
          <c:cat>
            <c:numRef>
              <c:f>'Annual Households - Table'!$A$5:$A$22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'Annual Households - Table'!$D$5:$D$22</c:f>
              <c:numCache>
                <c:formatCode>#,##0</c:formatCode>
                <c:ptCount val="18"/>
                <c:pt idx="0">
                  <c:v>0</c:v>
                </c:pt>
                <c:pt idx="1">
                  <c:v>5741.339200507995</c:v>
                </c:pt>
                <c:pt idx="2">
                  <c:v>5541.7930590425531</c:v>
                </c:pt>
                <c:pt idx="3">
                  <c:v>5016.7476344694587</c:v>
                </c:pt>
                <c:pt idx="4">
                  <c:v>5678.371265525333</c:v>
                </c:pt>
                <c:pt idx="5">
                  <c:v>6026.4660995721933</c:v>
                </c:pt>
                <c:pt idx="6">
                  <c:v>5454.2043101125018</c:v>
                </c:pt>
                <c:pt idx="7">
                  <c:v>4046.1569561383221</c:v>
                </c:pt>
                <c:pt idx="8">
                  <c:v>2834.35640897126</c:v>
                </c:pt>
                <c:pt idx="9">
                  <c:v>2053.5064179334149</c:v>
                </c:pt>
                <c:pt idx="10">
                  <c:v>2290.058647726968</c:v>
                </c:pt>
                <c:pt idx="11">
                  <c:v>2268.283999999956</c:v>
                </c:pt>
                <c:pt idx="12">
                  <c:v>2562.5480000000098</c:v>
                </c:pt>
                <c:pt idx="13">
                  <c:v>3601.1769999998651</c:v>
                </c:pt>
                <c:pt idx="14">
                  <c:v>4092.5950000001758</c:v>
                </c:pt>
                <c:pt idx="15">
                  <c:v>3949.3420000002516</c:v>
                </c:pt>
                <c:pt idx="16">
                  <c:v>3192.9899999999325</c:v>
                </c:pt>
                <c:pt idx="17">
                  <c:v>3414.999999999869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09888"/>
        <c:axId val="138157960"/>
      </c:lineChart>
      <c:catAx>
        <c:axId val="1372254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-2700000" vert="horz" anchor="b" anchorCtr="0"/>
          <a:lstStyle/>
          <a:p>
            <a:pPr>
              <a:defRPr/>
            </a:pPr>
            <a:endParaRPr lang="en-US"/>
          </a:p>
        </c:txPr>
        <c:crossAx val="139087336"/>
        <c:crosses val="autoZero"/>
        <c:auto val="1"/>
        <c:lblAlgn val="ctr"/>
        <c:lblOffset val="100"/>
        <c:noMultiLvlLbl val="0"/>
      </c:catAx>
      <c:valAx>
        <c:axId val="139087336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Total Households</a:t>
                </a:r>
              </a:p>
            </c:rich>
          </c:tx>
          <c:layout>
            <c:manualLayout>
              <c:xMode val="edge"/>
              <c:yMode val="edge"/>
              <c:x val="8.7784680997151036E-3"/>
              <c:y val="0.38989979489068238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 w="12700">
            <a:solidFill>
              <a:srgbClr val="898989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7225472"/>
        <c:crosses val="autoZero"/>
        <c:crossBetween val="between"/>
      </c:valAx>
      <c:valAx>
        <c:axId val="1381579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Growth in Households</a:t>
                </a:r>
              </a:p>
            </c:rich>
          </c:tx>
          <c:layout>
            <c:manualLayout>
              <c:xMode val="edge"/>
              <c:yMode val="edge"/>
              <c:x val="0.96415458859282988"/>
              <c:y val="0.35658254856264726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spPr>
          <a:ln/>
        </c:spPr>
        <c:crossAx val="137209888"/>
        <c:crosses val="max"/>
        <c:crossBetween val="between"/>
      </c:valAx>
      <c:catAx>
        <c:axId val="13720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157960"/>
        <c:crosses val="autoZero"/>
        <c:auto val="1"/>
        <c:lblAlgn val="ctr"/>
        <c:lblOffset val="100"/>
        <c:noMultiLvlLbl val="0"/>
      </c:catAx>
      <c:spPr>
        <a:solidFill>
          <a:srgbClr val="E7EBF5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57710709155066686"/>
          <c:y val="0.93159477256996259"/>
          <c:w val="0.3578630075123872"/>
          <c:h val="5.630822278808968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9050">
      <a:solidFill>
        <a:srgbClr val="95B3D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sheetProtection algorithmName="SHA-512" hashValue="UJ+agEBHeZgYY5Xa2Z3rnkYpfivV2nDXowt7j9xJBOzHd+7z1/UTuTB7k5NizFScJ500p/mMXf49D4zArQg46g==" saltValue="dNDxVJqbr7z4pFwPM8twnQ==" spinCount="100000" content="1" objects="1"/>
  <pageMargins left="0.7" right="0.7" top="0.75" bottom="0.75" header="0.3" footer="0.3"/>
  <pageSetup orientation="landscape" horizontalDpi="1200" verticalDpi="1200" r:id="rId1"/>
  <headerFooter>
    <oddFooter>&amp;C&amp;"Times New Roman,Regular"Loudoun County Department of Planning and Zoning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152401</xdr:colOff>
      <xdr:row>0</xdr:row>
      <xdr:rowOff>57151</xdr:rowOff>
    </xdr:from>
    <xdr:to>
      <xdr:col>3</xdr:col>
      <xdr:colOff>552450</xdr:colOff>
      <xdr:row>0</xdr:row>
      <xdr:rowOff>457200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6" y="57151"/>
          <a:ext cx="400049" cy="400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0.00518</cdr:x>
      <cdr:y>0.92867</cdr:y>
    </cdr:from>
    <cdr:to>
      <cdr:x>0.56315</cdr:x>
      <cdr:y>0.98431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44928" y="5849788"/>
          <a:ext cx="4843373" cy="35044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Sources: U.S. Census Bureau, 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2000 and 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2010 Census; Loudoun County Department of Planning and Zoning, April 24, 2017 Estimate Series.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Normal="100" workbookViewId="0"/>
  </sheetViews>
  <sheetFormatPr defaultRowHeight="15" x14ac:dyDescent="0.25"/>
  <cols>
    <col min="1" max="1" width="4.7109375" style="4" customWidth="1"/>
    <col min="2" max="2" width="15.7109375" style="4" customWidth="1"/>
    <col min="3" max="5" width="19.7109375" style="4" customWidth="1"/>
    <col min="6" max="16384" width="9.140625" style="4"/>
  </cols>
  <sheetData>
    <row r="1" spans="1:9" s="2" customFormat="1" ht="36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6.25" customHeight="1" x14ac:dyDescent="0.25">
      <c r="A2" s="3" t="s">
        <v>9</v>
      </c>
      <c r="B2" s="3"/>
    </row>
    <row r="3" spans="1:9" ht="9" customHeight="1" thickBot="1" x14ac:dyDescent="0.3">
      <c r="A3" s="3"/>
      <c r="B3" s="3"/>
    </row>
    <row r="4" spans="1:9" s="15" customFormat="1" ht="29.25" thickBot="1" x14ac:dyDescent="0.3">
      <c r="A4" s="19"/>
      <c r="B4" s="26"/>
      <c r="C4" s="25" t="s">
        <v>8</v>
      </c>
      <c r="D4" s="17" t="s">
        <v>3</v>
      </c>
      <c r="E4" s="18" t="s">
        <v>4</v>
      </c>
    </row>
    <row r="5" spans="1:9" ht="18" customHeight="1" x14ac:dyDescent="0.25">
      <c r="A5" s="20">
        <v>2000</v>
      </c>
      <c r="B5" s="27" t="s">
        <v>6</v>
      </c>
      <c r="C5" s="29">
        <v>59900</v>
      </c>
      <c r="D5" s="7" t="s">
        <v>2</v>
      </c>
      <c r="E5" s="8" t="s">
        <v>2</v>
      </c>
    </row>
    <row r="6" spans="1:9" ht="18" customHeight="1" x14ac:dyDescent="0.25">
      <c r="A6" s="21">
        <v>2001</v>
      </c>
      <c r="B6" s="27" t="s">
        <v>7</v>
      </c>
      <c r="C6" s="9">
        <v>65641.339200507995</v>
      </c>
      <c r="D6" s="5">
        <f t="shared" ref="D6:D21" si="0">C6-C5</f>
        <v>5741.339200507995</v>
      </c>
      <c r="E6" s="6">
        <f t="shared" ref="E6:E21" si="1">D6/C5</f>
        <v>9.5848734566076704E-2</v>
      </c>
    </row>
    <row r="7" spans="1:9" ht="18" customHeight="1" x14ac:dyDescent="0.25">
      <c r="A7" s="21">
        <v>2002</v>
      </c>
      <c r="B7" s="27" t="s">
        <v>7</v>
      </c>
      <c r="C7" s="9">
        <v>71183.132259550548</v>
      </c>
      <c r="D7" s="5">
        <f t="shared" si="0"/>
        <v>5541.7930590425531</v>
      </c>
      <c r="E7" s="6">
        <f t="shared" si="1"/>
        <v>8.4425350343852609E-2</v>
      </c>
    </row>
    <row r="8" spans="1:9" ht="18" customHeight="1" x14ac:dyDescent="0.25">
      <c r="A8" s="21">
        <v>2003</v>
      </c>
      <c r="B8" s="27" t="s">
        <v>7</v>
      </c>
      <c r="C8" s="9">
        <v>76199.879894020007</v>
      </c>
      <c r="D8" s="5">
        <f t="shared" si="0"/>
        <v>5016.7476344694587</v>
      </c>
      <c r="E8" s="6">
        <f t="shared" si="1"/>
        <v>7.047663505698526E-2</v>
      </c>
    </row>
    <row r="9" spans="1:9" ht="18" customHeight="1" x14ac:dyDescent="0.25">
      <c r="A9" s="21">
        <v>2004</v>
      </c>
      <c r="B9" s="27" t="s">
        <v>7</v>
      </c>
      <c r="C9" s="9">
        <v>81878.25115954534</v>
      </c>
      <c r="D9" s="5">
        <f t="shared" si="0"/>
        <v>5678.371265525333</v>
      </c>
      <c r="E9" s="6">
        <f t="shared" si="1"/>
        <v>7.4519425403595144E-2</v>
      </c>
    </row>
    <row r="10" spans="1:9" ht="18" customHeight="1" x14ac:dyDescent="0.25">
      <c r="A10" s="21">
        <v>2005</v>
      </c>
      <c r="B10" s="27" t="s">
        <v>7</v>
      </c>
      <c r="C10" s="9">
        <v>87904.717259117533</v>
      </c>
      <c r="D10" s="5">
        <f t="shared" si="0"/>
        <v>6026.4660995721933</v>
      </c>
      <c r="E10" s="6">
        <f t="shared" si="1"/>
        <v>7.3602770140134208E-2</v>
      </c>
    </row>
    <row r="11" spans="1:9" ht="18" customHeight="1" x14ac:dyDescent="0.25">
      <c r="A11" s="21">
        <v>2006</v>
      </c>
      <c r="B11" s="27" t="s">
        <v>7</v>
      </c>
      <c r="C11" s="10">
        <v>93358.921569230035</v>
      </c>
      <c r="D11" s="5">
        <f t="shared" si="0"/>
        <v>5454.2043101125018</v>
      </c>
      <c r="E11" s="6">
        <f t="shared" si="1"/>
        <v>6.2046776102300569E-2</v>
      </c>
    </row>
    <row r="12" spans="1:9" ht="18" customHeight="1" x14ac:dyDescent="0.25">
      <c r="A12" s="21">
        <v>2007</v>
      </c>
      <c r="B12" s="27" t="s">
        <v>7</v>
      </c>
      <c r="C12" s="10">
        <v>97405.078525368357</v>
      </c>
      <c r="D12" s="5">
        <f t="shared" si="0"/>
        <v>4046.1569561383221</v>
      </c>
      <c r="E12" s="6">
        <f t="shared" si="1"/>
        <v>4.3339799647727363E-2</v>
      </c>
    </row>
    <row r="13" spans="1:9" ht="18" customHeight="1" x14ac:dyDescent="0.25">
      <c r="A13" s="21">
        <v>2008</v>
      </c>
      <c r="B13" s="27" t="s">
        <v>7</v>
      </c>
      <c r="C13" s="10">
        <v>100239.43493433962</v>
      </c>
      <c r="D13" s="5">
        <f t="shared" si="0"/>
        <v>2834.35640897126</v>
      </c>
      <c r="E13" s="6">
        <f t="shared" si="1"/>
        <v>2.9098651239556007E-2</v>
      </c>
    </row>
    <row r="14" spans="1:9" ht="18" customHeight="1" x14ac:dyDescent="0.25">
      <c r="A14" s="23">
        <v>2009</v>
      </c>
      <c r="B14" s="27" t="s">
        <v>7</v>
      </c>
      <c r="C14" s="11">
        <v>102292.94135227303</v>
      </c>
      <c r="D14" s="5">
        <f t="shared" si="0"/>
        <v>2053.5064179334149</v>
      </c>
      <c r="E14" s="6">
        <f t="shared" si="1"/>
        <v>2.0486013506346424E-2</v>
      </c>
    </row>
    <row r="15" spans="1:9" ht="18" customHeight="1" x14ac:dyDescent="0.25">
      <c r="A15" s="21">
        <v>2010</v>
      </c>
      <c r="B15" s="27" t="s">
        <v>6</v>
      </c>
      <c r="C15" s="10">
        <v>104583</v>
      </c>
      <c r="D15" s="5">
        <f t="shared" si="0"/>
        <v>2290.058647726968</v>
      </c>
      <c r="E15" s="6">
        <f t="shared" si="1"/>
        <v>2.2387259741026903E-2</v>
      </c>
    </row>
    <row r="16" spans="1:9" ht="18" customHeight="1" x14ac:dyDescent="0.25">
      <c r="A16" s="21">
        <v>2011</v>
      </c>
      <c r="B16" s="27" t="s">
        <v>7</v>
      </c>
      <c r="C16" s="10">
        <v>106851.28399999996</v>
      </c>
      <c r="D16" s="5">
        <f t="shared" si="0"/>
        <v>2268.283999999956</v>
      </c>
      <c r="E16" s="6">
        <f t="shared" si="1"/>
        <v>2.1688840442518918E-2</v>
      </c>
    </row>
    <row r="17" spans="1:5" ht="18" customHeight="1" x14ac:dyDescent="0.25">
      <c r="A17" s="21">
        <v>2012</v>
      </c>
      <c r="B17" s="27" t="s">
        <v>7</v>
      </c>
      <c r="C17" s="10">
        <v>109413.83199999997</v>
      </c>
      <c r="D17" s="5">
        <f t="shared" si="0"/>
        <v>2562.5480000000098</v>
      </c>
      <c r="E17" s="6">
        <f t="shared" si="1"/>
        <v>2.3982379098036959E-2</v>
      </c>
    </row>
    <row r="18" spans="1:5" ht="18" customHeight="1" x14ac:dyDescent="0.25">
      <c r="A18" s="21">
        <v>2013</v>
      </c>
      <c r="B18" s="27" t="s">
        <v>7</v>
      </c>
      <c r="C18" s="10">
        <v>113015.00899999983</v>
      </c>
      <c r="D18" s="5">
        <f t="shared" si="0"/>
        <v>3601.1769999998651</v>
      </c>
      <c r="E18" s="6">
        <f t="shared" si="1"/>
        <v>3.2913361447754301E-2</v>
      </c>
    </row>
    <row r="19" spans="1:5" ht="18" customHeight="1" x14ac:dyDescent="0.25">
      <c r="A19" s="21">
        <v>2014</v>
      </c>
      <c r="B19" s="27" t="s">
        <v>7</v>
      </c>
      <c r="C19" s="10">
        <v>117107.60400000001</v>
      </c>
      <c r="D19" s="5">
        <f t="shared" si="0"/>
        <v>4092.5950000001758</v>
      </c>
      <c r="E19" s="6">
        <f t="shared" si="1"/>
        <v>3.6212844968230566E-2</v>
      </c>
    </row>
    <row r="20" spans="1:5" ht="18" customHeight="1" x14ac:dyDescent="0.25">
      <c r="A20" s="21">
        <v>2015</v>
      </c>
      <c r="B20" s="27" t="s">
        <v>7</v>
      </c>
      <c r="C20" s="10">
        <v>121056.94600000026</v>
      </c>
      <c r="D20" s="5">
        <f t="shared" si="0"/>
        <v>3949.3420000002516</v>
      </c>
      <c r="E20" s="6">
        <f t="shared" si="1"/>
        <v>3.3724044085132604E-2</v>
      </c>
    </row>
    <row r="21" spans="1:5" ht="18" customHeight="1" x14ac:dyDescent="0.25">
      <c r="A21" s="21">
        <v>2016</v>
      </c>
      <c r="B21" s="27" t="s">
        <v>7</v>
      </c>
      <c r="C21" s="10">
        <v>124249.93600000019</v>
      </c>
      <c r="D21" s="5">
        <f t="shared" si="0"/>
        <v>3192.9899999999325</v>
      </c>
      <c r="E21" s="6">
        <f t="shared" si="1"/>
        <v>2.6375933851824792E-2</v>
      </c>
    </row>
    <row r="22" spans="1:5" ht="18" customHeight="1" thickBot="1" x14ac:dyDescent="0.3">
      <c r="A22" s="24">
        <v>2017</v>
      </c>
      <c r="B22" s="28" t="s">
        <v>7</v>
      </c>
      <c r="C22" s="12">
        <v>127664.93600000006</v>
      </c>
      <c r="D22" s="13">
        <f t="shared" ref="D22" si="2">C22-C21</f>
        <v>3414.999999999869</v>
      </c>
      <c r="E22" s="14">
        <f t="shared" ref="E22" si="3">D22/C21</f>
        <v>2.7484923613963583E-2</v>
      </c>
    </row>
    <row r="23" spans="1:5" ht="20.25" customHeight="1" x14ac:dyDescent="0.25">
      <c r="A23" s="22" t="s">
        <v>0</v>
      </c>
      <c r="B23" s="22"/>
    </row>
    <row r="24" spans="1:5" x14ac:dyDescent="0.25">
      <c r="A24" s="16" t="s">
        <v>1</v>
      </c>
      <c r="B24" s="22"/>
    </row>
    <row r="25" spans="1:5" x14ac:dyDescent="0.25">
      <c r="A25" s="16" t="s">
        <v>10</v>
      </c>
      <c r="B25" s="22"/>
    </row>
    <row r="26" spans="1:5" ht="8.25" customHeight="1" x14ac:dyDescent="0.25"/>
    <row r="27" spans="1:5" x14ac:dyDescent="0.25">
      <c r="A27" s="4" t="s">
        <v>5</v>
      </c>
    </row>
  </sheetData>
  <sheetProtection algorithmName="SHA-512" hashValue="UEvVNEKO+kOaQRxikw+CDcShDKbuFLzQjwt9As3wevzLWgFbK59gLVBSWto73JAp2upj59n1UJwCa8c+cuaP5A==" saltValue="DOUyFXvR8E1iH9EUb88A5w==" spinCount="100000" sheet="1" objects="1" scenarios="1"/>
  <pageMargins left="0.7" right="0.7" top="1" bottom="0.75" header="0.5" footer="0.3"/>
  <pageSetup orientation="portrait" r:id="rId1"/>
  <headerFooter>
    <oddHeader>&amp;C&amp;"Times New Roman,Bold"LOUDOUN COUNTY HOUSEHOLDS:
2017  ESTIMATE SERIES</oddHeader>
    <oddFooter>&amp;C&amp;"Times New Roman,Regular"Loudoun County Department of Planning and Zoning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Households - Table</vt:lpstr>
      <vt:lpstr>Annual Households - Chart</vt:lpstr>
      <vt:lpstr>'Annual Households - Table'!Print_Area</vt:lpstr>
    </vt:vector>
  </TitlesOfParts>
  <Company>County of Loudoun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Kaneff, Jill</dc:creator>
  <cp:lastModifiedBy>Kaneff, Jill</cp:lastModifiedBy>
  <cp:lastPrinted>2017-04-24T14:33:59Z</cp:lastPrinted>
  <dcterms:created xsi:type="dcterms:W3CDTF">2016-02-02T16:44:36Z</dcterms:created>
  <dcterms:modified xsi:type="dcterms:W3CDTF">2017-04-24T15:15:44Z</dcterms:modified>
</cp:coreProperties>
</file>