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W:\Jill\Data\population\estimates\2017\County\"/>
    </mc:Choice>
  </mc:AlternateContent>
  <bookViews>
    <workbookView xWindow="0" yWindow="0" windowWidth="19200" windowHeight="11235"/>
  </bookViews>
  <sheets>
    <sheet name="Annual Housing Units - Table" sheetId="3" r:id="rId1"/>
    <sheet name="Annual Housing Units - Chart" sheetId="6" r:id="rId2"/>
    <sheet name="Decennial Housing Units" sheetId="4" r:id="rId3"/>
  </sheets>
  <definedNames>
    <definedName name="_xlnm.Print_Area" localSheetId="0">'Annual Housing Units - Table'!$A$1:$F$27</definedName>
    <definedName name="_xlnm.Print_Area" localSheetId="2">'Decennial Housing Units'!$B$1:$F$38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E22" i="3" s="1"/>
  <c r="F8" i="4"/>
  <c r="E11" i="4" l="1"/>
  <c r="F11" i="4" s="1"/>
  <c r="E10" i="4"/>
  <c r="F10" i="4" s="1"/>
  <c r="E9" i="4"/>
  <c r="F9" i="4" s="1"/>
  <c r="E8" i="4"/>
  <c r="E7" i="4"/>
  <c r="F7" i="4" s="1"/>
  <c r="E6" i="4"/>
  <c r="F6" i="4" s="1"/>
  <c r="D12" i="4" l="1"/>
  <c r="E12" i="4" s="1"/>
  <c r="F12" i="4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</calcChain>
</file>

<file path=xl/sharedStrings.xml><?xml version="1.0" encoding="utf-8"?>
<sst xmlns="http://schemas.openxmlformats.org/spreadsheetml/2006/main" count="48" uniqueCount="18">
  <si>
    <t xml:space="preserve">Sources: </t>
  </si>
  <si>
    <t>Actuals: U.S. Census Bureau, Decennial Census.</t>
  </si>
  <si>
    <t>--</t>
  </si>
  <si>
    <t>Decennial Growth
#</t>
  </si>
  <si>
    <t>Decennial Growth
%</t>
  </si>
  <si>
    <t>Annual Growth
#</t>
  </si>
  <si>
    <t>Annual Growth
%</t>
  </si>
  <si>
    <t>Note:  The reference date for all data is April 1 of the given year.</t>
  </si>
  <si>
    <t>Sources</t>
  </si>
  <si>
    <t>U.S. Census Bureau, 1930 to 2010</t>
  </si>
  <si>
    <t>Note:  The reference date for all data is April 1</t>
  </si>
  <si>
    <t>actual</t>
  </si>
  <si>
    <t>estimate</t>
  </si>
  <si>
    <t>Housing Units</t>
  </si>
  <si>
    <t>U.S. Census Bureau, 1940 to 2010 Census.</t>
  </si>
  <si>
    <t>Decennial Housing Units - 1940 to 2010</t>
  </si>
  <si>
    <t>Estimates: Loudoun County Department of Planning and Zoning, April 24, 2017 Estimate Series.</t>
  </si>
  <si>
    <t>Annual Housing Units - 2000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</si>
</sst>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BE6FD"/>
        <bgColor rgb="FFEEF1F8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/>
    <xf numFmtId="3" fontId="2" fillId="0" borderId="9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/>
    <xf numFmtId="164" fontId="2" fillId="0" borderId="2" xfId="2" applyNumberFormat="1" applyFont="1" applyBorder="1"/>
    <xf numFmtId="3" fontId="2" fillId="0" borderId="15" xfId="1" applyNumberFormat="1" applyFont="1" applyBorder="1" applyAlignment="1">
      <alignment horizontal="right"/>
    </xf>
    <xf numFmtId="3" fontId="2" fillId="0" borderId="16" xfId="1" applyNumberFormat="1" applyFont="1" applyBorder="1" applyAlignment="1">
      <alignment horizontal="right"/>
    </xf>
    <xf numFmtId="164" fontId="2" fillId="0" borderId="17" xfId="2" applyNumberFormat="1" applyFont="1" applyBorder="1"/>
    <xf numFmtId="3" fontId="2" fillId="0" borderId="10" xfId="1" applyNumberFormat="1" applyFont="1" applyBorder="1" applyAlignment="1">
      <alignment horizontal="right"/>
    </xf>
    <xf numFmtId="3" fontId="2" fillId="0" borderId="18" xfId="1" applyNumberFormat="1" applyFont="1" applyBorder="1" applyAlignment="1">
      <alignment horizontal="right"/>
    </xf>
    <xf numFmtId="3" fontId="2" fillId="0" borderId="12" xfId="1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3" fontId="2" fillId="0" borderId="5" xfId="0" applyNumberFormat="1" applyFont="1" applyBorder="1"/>
    <xf numFmtId="164" fontId="2" fillId="0" borderId="6" xfId="2" applyNumberFormat="1" applyFont="1" applyBorder="1"/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3" fontId="2" fillId="0" borderId="31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EBF5"/>
      <color rgb="FF898989"/>
      <color rgb="FF95B3D7"/>
      <color rgb="FFC3D69B"/>
      <color rgb="FFB3A2C7"/>
      <color rgb="FFD99694"/>
      <color rgb="FFDBE6FD"/>
      <color rgb="FFD2DFFD"/>
      <color rgb="FFD6DFFD"/>
      <color rgb="FFD6E6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1"/>
            </a:pPr>
            <a:r>
              <a:rPr lang="en-US" b="1"/>
              <a:t>Housing Units Trend 2000</a:t>
            </a:r>
            <a:r>
              <a:rPr lang="en-US" b="1" baseline="0"/>
              <a:t> to 2017</a:t>
            </a:r>
            <a:r>
              <a:rPr lang="en-US" b="1"/>
              <a:t>, Loudoun County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17553134500647"/>
          <c:y val="6.8146459482972113E-2"/>
          <c:w val="0.80496432739308299"/>
          <c:h val="0.78996075617391748"/>
        </c:manualLayout>
      </c:layout>
      <c:lineChart>
        <c:grouping val="standard"/>
        <c:varyColors val="0"/>
        <c:ser>
          <c:idx val="0"/>
          <c:order val="0"/>
          <c:tx>
            <c:strRef>
              <c:f>'Annual Housing Units - Table'!$C$4</c:f>
              <c:strCache>
                <c:ptCount val="1"/>
                <c:pt idx="0">
                  <c:v>Housing Units</c:v>
                </c:pt>
              </c:strCache>
            </c:strRef>
          </c:tx>
          <c:spPr>
            <a:ln w="38100">
              <a:solidFill>
                <a:srgbClr val="B3A2C7"/>
              </a:solidFill>
            </a:ln>
          </c:spPr>
          <c:marker>
            <c:symbol val="none"/>
          </c:marker>
          <c:cat>
            <c:numRef>
              <c:f>'Annual Housing Units - Table'!$A$5:$A$22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'Annual Housing Units - Table'!$C$5:$C$22</c:f>
              <c:numCache>
                <c:formatCode>#,##0</c:formatCode>
                <c:ptCount val="18"/>
                <c:pt idx="0">
                  <c:v>62160</c:v>
                </c:pt>
                <c:pt idx="1">
                  <c:v>68374</c:v>
                </c:pt>
                <c:pt idx="2">
                  <c:v>74236.75</c:v>
                </c:pt>
                <c:pt idx="3">
                  <c:v>79545.75</c:v>
                </c:pt>
                <c:pt idx="4">
                  <c:v>85525.25</c:v>
                </c:pt>
                <c:pt idx="5">
                  <c:v>91827.75</c:v>
                </c:pt>
                <c:pt idx="6">
                  <c:v>97591.5</c:v>
                </c:pt>
                <c:pt idx="7">
                  <c:v>101850.5</c:v>
                </c:pt>
                <c:pt idx="8">
                  <c:v>104839.75</c:v>
                </c:pt>
                <c:pt idx="9">
                  <c:v>107007.75</c:v>
                </c:pt>
                <c:pt idx="10">
                  <c:v>109442</c:v>
                </c:pt>
                <c:pt idx="11">
                  <c:v>111796</c:v>
                </c:pt>
                <c:pt idx="12">
                  <c:v>114432</c:v>
                </c:pt>
                <c:pt idx="13">
                  <c:v>118147</c:v>
                </c:pt>
                <c:pt idx="14">
                  <c:v>122366</c:v>
                </c:pt>
                <c:pt idx="15">
                  <c:v>126468</c:v>
                </c:pt>
                <c:pt idx="16">
                  <c:v>129773</c:v>
                </c:pt>
                <c:pt idx="17">
                  <c:v>133323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16656"/>
        <c:axId val="144117048"/>
      </c:lineChart>
      <c:lineChart>
        <c:grouping val="standard"/>
        <c:varyColors val="0"/>
        <c:ser>
          <c:idx val="1"/>
          <c:order val="1"/>
          <c:tx>
            <c:v>Housing Unit Growth</c:v>
          </c:tx>
          <c:spPr>
            <a:ln w="38100">
              <a:solidFill>
                <a:srgbClr val="C3D69B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noFill/>
              </a:ln>
            </c:spPr>
          </c:dPt>
          <c:cat>
            <c:numRef>
              <c:f>'Annual Housing Units - Table'!$A$5:$A$22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'Annual Housing Units - Table'!$D$5:$D$22</c:f>
              <c:numCache>
                <c:formatCode>#,##0</c:formatCode>
                <c:ptCount val="18"/>
                <c:pt idx="0">
                  <c:v>0</c:v>
                </c:pt>
                <c:pt idx="1">
                  <c:v>6214</c:v>
                </c:pt>
                <c:pt idx="2">
                  <c:v>5862.75</c:v>
                </c:pt>
                <c:pt idx="3">
                  <c:v>5309</c:v>
                </c:pt>
                <c:pt idx="4">
                  <c:v>5979.5</c:v>
                </c:pt>
                <c:pt idx="5">
                  <c:v>6302.5</c:v>
                </c:pt>
                <c:pt idx="6">
                  <c:v>5763.75</c:v>
                </c:pt>
                <c:pt idx="7">
                  <c:v>4259</c:v>
                </c:pt>
                <c:pt idx="8">
                  <c:v>2989.25</c:v>
                </c:pt>
                <c:pt idx="9">
                  <c:v>2168</c:v>
                </c:pt>
                <c:pt idx="10">
                  <c:v>2434.25</c:v>
                </c:pt>
                <c:pt idx="11">
                  <c:v>2354</c:v>
                </c:pt>
                <c:pt idx="12">
                  <c:v>2636</c:v>
                </c:pt>
                <c:pt idx="13">
                  <c:v>3715</c:v>
                </c:pt>
                <c:pt idx="14">
                  <c:v>4219</c:v>
                </c:pt>
                <c:pt idx="15">
                  <c:v>4102</c:v>
                </c:pt>
                <c:pt idx="16">
                  <c:v>3305</c:v>
                </c:pt>
                <c:pt idx="17">
                  <c:v>3550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67520"/>
        <c:axId val="144117440"/>
      </c:lineChart>
      <c:catAx>
        <c:axId val="1441166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-2700000" vert="horz" anchor="b" anchorCtr="0"/>
          <a:lstStyle/>
          <a:p>
            <a:pPr>
              <a:defRPr/>
            </a:pPr>
            <a:endParaRPr lang="en-US"/>
          </a:p>
        </c:txPr>
        <c:crossAx val="144117048"/>
        <c:crosses val="autoZero"/>
        <c:auto val="1"/>
        <c:lblAlgn val="ctr"/>
        <c:lblOffset val="100"/>
        <c:noMultiLvlLbl val="0"/>
      </c:catAx>
      <c:valAx>
        <c:axId val="14411704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Total Housing Units</a:t>
                </a:r>
              </a:p>
            </c:rich>
          </c:tx>
          <c:layout>
            <c:manualLayout>
              <c:xMode val="edge"/>
              <c:yMode val="edge"/>
              <c:x val="8.7784680997151036E-3"/>
              <c:y val="0.38989979489068238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898989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4116656"/>
        <c:crosses val="autoZero"/>
        <c:crossBetween val="between"/>
      </c:valAx>
      <c:valAx>
        <c:axId val="1441174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Growth in Housing Units</a:t>
                </a:r>
              </a:p>
            </c:rich>
          </c:tx>
          <c:layout>
            <c:manualLayout>
              <c:xMode val="edge"/>
              <c:yMode val="edge"/>
              <c:x val="0.96415458859282988"/>
              <c:y val="0.35658254856264726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/>
        </c:spPr>
        <c:crossAx val="146167520"/>
        <c:crosses val="max"/>
        <c:crossBetween val="between"/>
      </c:valAx>
      <c:catAx>
        <c:axId val="14616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117440"/>
        <c:crosses val="autoZero"/>
        <c:auto val="1"/>
        <c:lblAlgn val="ctr"/>
        <c:lblOffset val="100"/>
        <c:noMultiLvlLbl val="0"/>
      </c:catAx>
      <c:spPr>
        <a:solidFill>
          <a:srgbClr val="E7EBF5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57710709155066686"/>
          <c:y val="0.93159477256996259"/>
          <c:w val="0.3578630075123872"/>
          <c:h val="5.63082227880896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9050">
      <a:solidFill>
        <a:srgbClr val="95B3D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Housing</a:t>
            </a:r>
            <a:r>
              <a:rPr lang="en-US" b="1" baseline="0"/>
              <a:t> Unit</a:t>
            </a:r>
            <a:r>
              <a:rPr lang="en-US" b="1"/>
              <a:t> Trend 1940 to 2010, Loudoun County</a:t>
            </a:r>
          </a:p>
        </c:rich>
      </c:tx>
      <c:layout>
        <c:manualLayout>
          <c:xMode val="edge"/>
          <c:yMode val="edge"/>
          <c:x val="0.252317882937524"/>
          <c:y val="2.9411757137626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4564925330306"/>
          <c:y val="0.11937365051370222"/>
          <c:w val="0.83250318142050428"/>
          <c:h val="0.6764009375737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'Decennial Housing Units'!$D$4</c:f>
              <c:strCache>
                <c:ptCount val="1"/>
                <c:pt idx="0">
                  <c:v>Housing Units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9650583271166571E-17"/>
                  <c:y val="-3.2679730152917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278407189571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767329222227162E-2"/>
                  <c:y val="1.307189206116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790624790852821E-2"/>
                  <c:y val="3.2679730152917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620419598030532E-3"/>
                  <c:y val="-5.8973258640606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772005772005772E-3"/>
                  <c:y val="2.7182942338393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6.8728522336769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1.7182130584192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1.3745704467354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6.8728522336769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240019240019425E-3"/>
                  <c:y val="-1.718213058419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38100">
                <a:solidFill>
                  <a:srgbClr val="FFFF00">
                    <a:alpha val="70000"/>
                  </a:srgbClr>
                </a:solidFill>
              </a:ln>
            </c:spPr>
            <c:trendlineType val="poly"/>
            <c:order val="5"/>
            <c:dispRSqr val="0"/>
            <c:dispEq val="0"/>
          </c:trendline>
          <c:cat>
            <c:numRef>
              <c:f>'Decennial Housing Units'!$B$5:$B$12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cat>
          <c:val>
            <c:numRef>
              <c:f>'Decennial Housing Units'!$D$5:$D$12</c:f>
              <c:numCache>
                <c:formatCode>#,##0</c:formatCode>
                <c:ptCount val="8"/>
                <c:pt idx="0">
                  <c:v>5219</c:v>
                </c:pt>
                <c:pt idx="1">
                  <c:v>5988</c:v>
                </c:pt>
                <c:pt idx="2">
                  <c:v>7370</c:v>
                </c:pt>
                <c:pt idx="3">
                  <c:v>11381</c:v>
                </c:pt>
                <c:pt idx="4">
                  <c:v>19742</c:v>
                </c:pt>
                <c:pt idx="5">
                  <c:v>32932</c:v>
                </c:pt>
                <c:pt idx="6">
                  <c:v>62160</c:v>
                </c:pt>
                <c:pt idx="7">
                  <c:v>109442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168304"/>
        <c:axId val="146168696"/>
      </c:barChart>
      <c:catAx>
        <c:axId val="14616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4616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168696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95B3D7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168304"/>
        <c:crosses val="autoZero"/>
        <c:crossBetween val="between"/>
      </c:valAx>
      <c:spPr>
        <a:solidFill>
          <a:srgbClr val="E7EBF5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95B3D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sheetProtection algorithmName="SHA-512" hashValue="GeN/60fgKJABRexE7AAMelI8UwvJ6W41RApSLeP58Ax4AmEkLX/lxxxobSx5I5bWrQpKwTPIu5vNoo+6fHL3Aw==" saltValue="s/i3fClOtD42wBmlhBLzYw==" spinCount="100000" content="1" objects="1"/>
  <pageMargins left="0.7" right="0.7" top="0.75" bottom="0.75" header="0.3" footer="0.3"/>
  <pageSetup orientation="landscape" horizontalDpi="1200" verticalDpi="1200" r:id="rId1"/>
  <headerFooter>
    <oddFooter>&amp;C&amp;"Times New Roman,Regular"Loudoun County Department of Planning and Zoning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152401</xdr:colOff>
      <xdr:row>0</xdr:row>
      <xdr:rowOff>57151</xdr:rowOff>
    </xdr:from>
    <xdr:to>
      <xdr:col>3</xdr:col>
      <xdr:colOff>552450</xdr:colOff>
      <xdr:row>0</xdr:row>
      <xdr:rowOff>457200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6" y="57151"/>
          <a:ext cx="400049" cy="400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0.00518</cdr:x>
      <cdr:y>0.92867</cdr:y>
    </cdr:from>
    <cdr:to>
      <cdr:x>0.56315</cdr:x>
      <cdr:y>0.98431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44928" y="5849788"/>
          <a:ext cx="4843373" cy="3504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Sources: U.S. Census Bureau, 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2000 and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2010 Census; Loudoun County Department of Planning and Zoning, April 24, 2017 Estimate Series.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40981</xdr:colOff>
      <xdr:row>16</xdr:row>
      <xdr:rowOff>142877</xdr:rowOff>
    </xdr:from>
    <xdr:to>
      <xdr:col>5</xdr:col>
      <xdr:colOff>1522017</xdr:colOff>
      <xdr:row>37</xdr:row>
      <xdr:rowOff>28578</xdr:rowOff>
    </xdr:to>
    <xdr:grpSp>
      <xdr:nvGrpSpPr>
        <xdr:cNvPr id="3" name="Group 2"/>
        <xdr:cNvGrpSpPr/>
      </xdr:nvGrpSpPr>
      <xdr:grpSpPr>
        <a:xfrm>
          <a:off x="40981" y="4152902"/>
          <a:ext cx="5872061" cy="3886201"/>
          <a:chOff x="723610" y="1774032"/>
          <a:chExt cx="5029200" cy="3267074"/>
        </a:xfrm>
      </xdr:grpSpPr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723610" y="1774032"/>
          <a:ext cx="5029200" cy="32670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911490" y="4765721"/>
            <a:ext cx="2895600" cy="2571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Source: U.S. Census Bureau, 1940 to 2010 Census.</a:t>
            </a:r>
          </a:p>
        </xdr:txBody>
      </xdr:sp>
    </xdr:grpSp>
    <xdr:clientData/>
  </xdr:twoCellAnchor>
  <xdr:twoCellAnchor editAs="oneCell">
    <xdr:from>
      <xdr:col>3</xdr:col>
      <xdr:colOff>1343025</xdr:colOff>
      <xdr:row>0</xdr:row>
      <xdr:rowOff>57150</xdr:rowOff>
    </xdr:from>
    <xdr:to>
      <xdr:col>4</xdr:col>
      <xdr:colOff>295274</xdr:colOff>
      <xdr:row>0</xdr:row>
      <xdr:rowOff>457199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57150"/>
          <a:ext cx="400049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/>
  </sheetViews>
  <sheetFormatPr defaultRowHeight="15" x14ac:dyDescent="0.25"/>
  <cols>
    <col min="1" max="1" width="4.7109375" style="4" customWidth="1"/>
    <col min="2" max="2" width="15.7109375" style="4" customWidth="1"/>
    <col min="3" max="5" width="19.7109375" style="4" customWidth="1"/>
    <col min="6" max="16384" width="9.140625" style="4"/>
  </cols>
  <sheetData>
    <row r="1" spans="1:9" s="2" customFormat="1" ht="36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3" t="s">
        <v>17</v>
      </c>
      <c r="B2" s="3"/>
    </row>
    <row r="3" spans="1:9" ht="9" customHeight="1" thickBot="1" x14ac:dyDescent="0.3">
      <c r="A3" s="3"/>
      <c r="B3" s="3"/>
    </row>
    <row r="4" spans="1:9" s="22" customFormat="1" ht="29.25" thickBot="1" x14ac:dyDescent="0.3">
      <c r="A4" s="27"/>
      <c r="B4" s="39"/>
      <c r="C4" s="38" t="s">
        <v>13</v>
      </c>
      <c r="D4" s="24" t="s">
        <v>5</v>
      </c>
      <c r="E4" s="25" t="s">
        <v>6</v>
      </c>
    </row>
    <row r="5" spans="1:9" ht="18" customHeight="1" x14ac:dyDescent="0.25">
      <c r="A5" s="28">
        <v>2000</v>
      </c>
      <c r="B5" s="40" t="s">
        <v>11</v>
      </c>
      <c r="C5" s="42">
        <v>62160</v>
      </c>
      <c r="D5" s="12" t="s">
        <v>2</v>
      </c>
      <c r="E5" s="13" t="s">
        <v>2</v>
      </c>
    </row>
    <row r="6" spans="1:9" ht="18" customHeight="1" x14ac:dyDescent="0.25">
      <c r="A6" s="29">
        <v>2001</v>
      </c>
      <c r="B6" s="40" t="s">
        <v>12</v>
      </c>
      <c r="C6" s="14">
        <v>68374</v>
      </c>
      <c r="D6" s="7">
        <f t="shared" ref="D6:D21" si="0">C6-C5</f>
        <v>6214</v>
      </c>
      <c r="E6" s="8">
        <f t="shared" ref="E6:E21" si="1">D6/C5</f>
        <v>9.996782496782497E-2</v>
      </c>
    </row>
    <row r="7" spans="1:9" ht="18" customHeight="1" x14ac:dyDescent="0.25">
      <c r="A7" s="29">
        <v>2002</v>
      </c>
      <c r="B7" s="40" t="s">
        <v>12</v>
      </c>
      <c r="C7" s="14">
        <v>74236.75</v>
      </c>
      <c r="D7" s="7">
        <f t="shared" si="0"/>
        <v>5862.75</v>
      </c>
      <c r="E7" s="8">
        <f t="shared" si="1"/>
        <v>8.5745312545704513E-2</v>
      </c>
    </row>
    <row r="8" spans="1:9" ht="18" customHeight="1" x14ac:dyDescent="0.25">
      <c r="A8" s="29">
        <v>2003</v>
      </c>
      <c r="B8" s="40" t="s">
        <v>12</v>
      </c>
      <c r="C8" s="14">
        <v>79545.75</v>
      </c>
      <c r="D8" s="7">
        <f t="shared" si="0"/>
        <v>5309</v>
      </c>
      <c r="E8" s="8">
        <f t="shared" si="1"/>
        <v>7.1514445338730484E-2</v>
      </c>
    </row>
    <row r="9" spans="1:9" ht="18" customHeight="1" x14ac:dyDescent="0.25">
      <c r="A9" s="29">
        <v>2004</v>
      </c>
      <c r="B9" s="40" t="s">
        <v>12</v>
      </c>
      <c r="C9" s="14">
        <v>85525.25</v>
      </c>
      <c r="D9" s="7">
        <f t="shared" si="0"/>
        <v>5979.5</v>
      </c>
      <c r="E9" s="8">
        <f t="shared" si="1"/>
        <v>7.5170577937853381E-2</v>
      </c>
    </row>
    <row r="10" spans="1:9" ht="18" customHeight="1" x14ac:dyDescent="0.25">
      <c r="A10" s="29">
        <v>2005</v>
      </c>
      <c r="B10" s="40" t="s">
        <v>12</v>
      </c>
      <c r="C10" s="14">
        <v>91827.75</v>
      </c>
      <c r="D10" s="7">
        <f t="shared" si="0"/>
        <v>6302.5</v>
      </c>
      <c r="E10" s="8">
        <f t="shared" si="1"/>
        <v>7.3691687542567844E-2</v>
      </c>
    </row>
    <row r="11" spans="1:9" ht="18" customHeight="1" x14ac:dyDescent="0.25">
      <c r="A11" s="29">
        <v>2006</v>
      </c>
      <c r="B11" s="40" t="s">
        <v>12</v>
      </c>
      <c r="C11" s="15">
        <v>97591.5</v>
      </c>
      <c r="D11" s="7">
        <f t="shared" si="0"/>
        <v>5763.75</v>
      </c>
      <c r="E11" s="8">
        <f t="shared" si="1"/>
        <v>6.2766974035626491E-2</v>
      </c>
    </row>
    <row r="12" spans="1:9" ht="18" customHeight="1" x14ac:dyDescent="0.25">
      <c r="A12" s="29">
        <v>2007</v>
      </c>
      <c r="B12" s="40" t="s">
        <v>12</v>
      </c>
      <c r="C12" s="15">
        <v>101850.5</v>
      </c>
      <c r="D12" s="7">
        <f t="shared" si="0"/>
        <v>4259</v>
      </c>
      <c r="E12" s="8">
        <f t="shared" si="1"/>
        <v>4.3641095792154028E-2</v>
      </c>
    </row>
    <row r="13" spans="1:9" ht="18" customHeight="1" x14ac:dyDescent="0.25">
      <c r="A13" s="29">
        <v>2008</v>
      </c>
      <c r="B13" s="40" t="s">
        <v>12</v>
      </c>
      <c r="C13" s="15">
        <v>104839.75</v>
      </c>
      <c r="D13" s="7">
        <f t="shared" si="0"/>
        <v>2989.25</v>
      </c>
      <c r="E13" s="8">
        <f t="shared" si="1"/>
        <v>2.9349389546443071E-2</v>
      </c>
    </row>
    <row r="14" spans="1:9" ht="18" customHeight="1" x14ac:dyDescent="0.25">
      <c r="A14" s="36">
        <v>2009</v>
      </c>
      <c r="B14" s="40" t="s">
        <v>12</v>
      </c>
      <c r="C14" s="16">
        <v>107007.75</v>
      </c>
      <c r="D14" s="7">
        <f t="shared" si="0"/>
        <v>2168</v>
      </c>
      <c r="E14" s="8">
        <f t="shared" si="1"/>
        <v>2.0679179414296582E-2</v>
      </c>
    </row>
    <row r="15" spans="1:9" ht="18" customHeight="1" x14ac:dyDescent="0.25">
      <c r="A15" s="29">
        <v>2010</v>
      </c>
      <c r="B15" s="40" t="s">
        <v>11</v>
      </c>
      <c r="C15" s="15">
        <v>109442</v>
      </c>
      <c r="D15" s="7">
        <f t="shared" si="0"/>
        <v>2434.25</v>
      </c>
      <c r="E15" s="8">
        <f t="shared" si="1"/>
        <v>2.2748352338966105E-2</v>
      </c>
    </row>
    <row r="16" spans="1:9" ht="18" customHeight="1" x14ac:dyDescent="0.25">
      <c r="A16" s="29">
        <v>2011</v>
      </c>
      <c r="B16" s="40" t="s">
        <v>12</v>
      </c>
      <c r="C16" s="15">
        <v>111796</v>
      </c>
      <c r="D16" s="7">
        <f t="shared" si="0"/>
        <v>2354</v>
      </c>
      <c r="E16" s="8">
        <f t="shared" si="1"/>
        <v>2.1509109848138742E-2</v>
      </c>
    </row>
    <row r="17" spans="1:5" ht="18" customHeight="1" x14ac:dyDescent="0.25">
      <c r="A17" s="29">
        <v>2012</v>
      </c>
      <c r="B17" s="40" t="s">
        <v>12</v>
      </c>
      <c r="C17" s="15">
        <v>114432</v>
      </c>
      <c r="D17" s="7">
        <f t="shared" si="0"/>
        <v>2636</v>
      </c>
      <c r="E17" s="8">
        <f t="shared" si="1"/>
        <v>2.3578661132777561E-2</v>
      </c>
    </row>
    <row r="18" spans="1:5" ht="18" customHeight="1" x14ac:dyDescent="0.25">
      <c r="A18" s="29">
        <v>2013</v>
      </c>
      <c r="B18" s="40" t="s">
        <v>12</v>
      </c>
      <c r="C18" s="15">
        <v>118147</v>
      </c>
      <c r="D18" s="7">
        <f t="shared" si="0"/>
        <v>3715</v>
      </c>
      <c r="E18" s="8">
        <f t="shared" si="1"/>
        <v>3.2464695190156601E-2</v>
      </c>
    </row>
    <row r="19" spans="1:5" ht="18" customHeight="1" x14ac:dyDescent="0.25">
      <c r="A19" s="29">
        <v>2014</v>
      </c>
      <c r="B19" s="40" t="s">
        <v>12</v>
      </c>
      <c r="C19" s="15">
        <v>122366</v>
      </c>
      <c r="D19" s="7">
        <f t="shared" si="0"/>
        <v>4219</v>
      </c>
      <c r="E19" s="8">
        <f t="shared" si="1"/>
        <v>3.5709751411377354E-2</v>
      </c>
    </row>
    <row r="20" spans="1:5" ht="18" customHeight="1" x14ac:dyDescent="0.25">
      <c r="A20" s="29">
        <v>2015</v>
      </c>
      <c r="B20" s="40" t="s">
        <v>12</v>
      </c>
      <c r="C20" s="15">
        <v>126468</v>
      </c>
      <c r="D20" s="7">
        <f t="shared" si="0"/>
        <v>4102</v>
      </c>
      <c r="E20" s="8">
        <f t="shared" si="1"/>
        <v>3.3522383668666132E-2</v>
      </c>
    </row>
    <row r="21" spans="1:5" ht="18" customHeight="1" x14ac:dyDescent="0.25">
      <c r="A21" s="29">
        <v>2016</v>
      </c>
      <c r="B21" s="40" t="s">
        <v>12</v>
      </c>
      <c r="C21" s="15">
        <v>129773</v>
      </c>
      <c r="D21" s="7">
        <f t="shared" si="0"/>
        <v>3305</v>
      </c>
      <c r="E21" s="8">
        <f t="shared" si="1"/>
        <v>2.6133092956320967E-2</v>
      </c>
    </row>
    <row r="22" spans="1:5" ht="18" customHeight="1" thickBot="1" x14ac:dyDescent="0.3">
      <c r="A22" s="37">
        <v>2017</v>
      </c>
      <c r="B22" s="41" t="s">
        <v>12</v>
      </c>
      <c r="C22" s="17">
        <v>133323</v>
      </c>
      <c r="D22" s="18">
        <f t="shared" ref="D22" si="2">C22-C21</f>
        <v>3550</v>
      </c>
      <c r="E22" s="19">
        <f t="shared" ref="E22" si="3">D22/C21</f>
        <v>2.7355459147896711E-2</v>
      </c>
    </row>
    <row r="23" spans="1:5" ht="20.25" customHeight="1" x14ac:dyDescent="0.25">
      <c r="A23" s="30" t="s">
        <v>0</v>
      </c>
      <c r="B23" s="30"/>
    </row>
    <row r="24" spans="1:5" x14ac:dyDescent="0.25">
      <c r="A24" s="23" t="s">
        <v>1</v>
      </c>
      <c r="B24" s="30"/>
    </row>
    <row r="25" spans="1:5" x14ac:dyDescent="0.25">
      <c r="A25" s="23" t="s">
        <v>16</v>
      </c>
      <c r="B25" s="30"/>
    </row>
    <row r="26" spans="1:5" ht="8.25" customHeight="1" x14ac:dyDescent="0.25"/>
    <row r="27" spans="1:5" x14ac:dyDescent="0.25">
      <c r="A27" s="4" t="s">
        <v>7</v>
      </c>
    </row>
  </sheetData>
  <sheetProtection algorithmName="SHA-512" hashValue="xHqeKXqNXmE0akBFBk4kwYuvHgEx2rFjpyueF9A1W7E/Zp0yrmlPS0313EYAZgDiAcYyNxecr89FB/9OzZuwMA==" saltValue="QmSHvlSskkQDFkVKMAw1YA==" spinCount="100000" sheet="1" objects="1" scenarios="1"/>
  <pageMargins left="0.7" right="0.7" top="1" bottom="0.75" header="0.5" footer="0.3"/>
  <pageSetup orientation="portrait" r:id="rId1"/>
  <headerFooter>
    <oddHeader>&amp;C&amp;"Times New Roman,Bold"LOUDOUN COUNTY HOUSING UNITS:
2017 ESTIMATE SERIES</oddHeader>
    <oddFooter>&amp;C&amp;"Times New Roman,Regular"Loudoun County Department of Planning and Zoning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showRuler="0" topLeftCell="B1" zoomScaleNormal="100" zoomScaleSheetLayoutView="90" workbookViewId="0">
      <selection activeCell="B1" sqref="B1"/>
    </sheetView>
  </sheetViews>
  <sheetFormatPr defaultRowHeight="15" x14ac:dyDescent="0.25"/>
  <cols>
    <col min="1" max="1" width="8.7109375" style="4" hidden="1" customWidth="1"/>
    <col min="2" max="2" width="4.7109375" style="4" customWidth="1"/>
    <col min="3" max="3" width="17.7109375" style="4" customWidth="1"/>
    <col min="4" max="5" width="21.7109375" style="4" customWidth="1"/>
    <col min="6" max="6" width="24" style="4" customWidth="1"/>
    <col min="7" max="7" width="10.28515625" style="4" customWidth="1"/>
    <col min="8" max="16384" width="9.140625" style="4"/>
  </cols>
  <sheetData>
    <row r="1" spans="1:10" s="2" customFormat="1" ht="36.7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ht="26.25" customHeight="1" x14ac:dyDescent="0.25">
      <c r="B2" s="3" t="s">
        <v>15</v>
      </c>
      <c r="C2" s="3"/>
    </row>
    <row r="3" spans="1:10" ht="9" customHeight="1" thickBot="1" x14ac:dyDescent="0.3">
      <c r="B3" s="3"/>
      <c r="C3" s="3"/>
    </row>
    <row r="4" spans="1:10" ht="29.25" thickBot="1" x14ac:dyDescent="0.3">
      <c r="B4" s="27"/>
      <c r="C4" s="31"/>
      <c r="D4" s="26" t="s">
        <v>13</v>
      </c>
      <c r="E4" s="24" t="s">
        <v>3</v>
      </c>
      <c r="F4" s="25" t="s">
        <v>4</v>
      </c>
    </row>
    <row r="5" spans="1:10" ht="18" customHeight="1" x14ac:dyDescent="0.25">
      <c r="A5" s="4">
        <v>1940</v>
      </c>
      <c r="B5" s="33">
        <v>1940</v>
      </c>
      <c r="C5" s="32" t="s">
        <v>11</v>
      </c>
      <c r="D5" s="5">
        <v>5219</v>
      </c>
      <c r="E5" s="20" t="s">
        <v>2</v>
      </c>
      <c r="F5" s="21" t="s">
        <v>2</v>
      </c>
    </row>
    <row r="6" spans="1:10" ht="18" customHeight="1" x14ac:dyDescent="0.25">
      <c r="A6" s="4">
        <v>1950</v>
      </c>
      <c r="B6" s="33">
        <v>1950</v>
      </c>
      <c r="C6" s="32" t="s">
        <v>11</v>
      </c>
      <c r="D6" s="5">
        <v>5988</v>
      </c>
      <c r="E6" s="6">
        <f t="shared" ref="E6:E12" si="0">D6-D5</f>
        <v>769</v>
      </c>
      <c r="F6" s="8">
        <f t="shared" ref="F6:F12" si="1">E6/D5</f>
        <v>0.14734623491090248</v>
      </c>
    </row>
    <row r="7" spans="1:10" ht="18" customHeight="1" x14ac:dyDescent="0.25">
      <c r="A7" s="4">
        <v>1960</v>
      </c>
      <c r="B7" s="33">
        <v>1960</v>
      </c>
      <c r="C7" s="32" t="s">
        <v>11</v>
      </c>
      <c r="D7" s="5">
        <v>7370</v>
      </c>
      <c r="E7" s="6">
        <f t="shared" si="0"/>
        <v>1382</v>
      </c>
      <c r="F7" s="8">
        <f t="shared" si="1"/>
        <v>0.23079492317969272</v>
      </c>
    </row>
    <row r="8" spans="1:10" ht="18" customHeight="1" x14ac:dyDescent="0.25">
      <c r="A8" s="4">
        <v>1970</v>
      </c>
      <c r="B8" s="33">
        <v>1970</v>
      </c>
      <c r="C8" s="32" t="s">
        <v>11</v>
      </c>
      <c r="D8" s="5">
        <v>11381</v>
      </c>
      <c r="E8" s="6">
        <f t="shared" si="0"/>
        <v>4011</v>
      </c>
      <c r="F8" s="8">
        <f t="shared" si="1"/>
        <v>0.54423337856173681</v>
      </c>
    </row>
    <row r="9" spans="1:10" ht="18" customHeight="1" x14ac:dyDescent="0.25">
      <c r="A9" s="4">
        <v>1980</v>
      </c>
      <c r="B9" s="33">
        <v>1980</v>
      </c>
      <c r="C9" s="32" t="s">
        <v>11</v>
      </c>
      <c r="D9" s="5">
        <v>19742</v>
      </c>
      <c r="E9" s="6">
        <f t="shared" si="0"/>
        <v>8361</v>
      </c>
      <c r="F9" s="8">
        <f t="shared" si="1"/>
        <v>0.73464546173446976</v>
      </c>
    </row>
    <row r="10" spans="1:10" ht="18" customHeight="1" x14ac:dyDescent="0.25">
      <c r="A10" s="4">
        <v>1990</v>
      </c>
      <c r="B10" s="33">
        <v>1990</v>
      </c>
      <c r="C10" s="32" t="s">
        <v>11</v>
      </c>
      <c r="D10" s="5">
        <v>32932</v>
      </c>
      <c r="E10" s="6">
        <f t="shared" si="0"/>
        <v>13190</v>
      </c>
      <c r="F10" s="8">
        <f t="shared" si="1"/>
        <v>0.66811873163813185</v>
      </c>
    </row>
    <row r="11" spans="1:10" ht="18" customHeight="1" x14ac:dyDescent="0.25">
      <c r="A11" s="4">
        <v>2000</v>
      </c>
      <c r="B11" s="33">
        <v>2000</v>
      </c>
      <c r="C11" s="32" t="s">
        <v>11</v>
      </c>
      <c r="D11" s="5">
        <v>62160</v>
      </c>
      <c r="E11" s="6">
        <f t="shared" si="0"/>
        <v>29228</v>
      </c>
      <c r="F11" s="8">
        <f t="shared" si="1"/>
        <v>0.88752581076156933</v>
      </c>
    </row>
    <row r="12" spans="1:10" ht="18" customHeight="1" thickBot="1" x14ac:dyDescent="0.3">
      <c r="A12" s="4">
        <v>2010</v>
      </c>
      <c r="B12" s="34">
        <v>2010</v>
      </c>
      <c r="C12" s="35" t="s">
        <v>11</v>
      </c>
      <c r="D12" s="9">
        <f>'Annual Housing Units - Table'!C15</f>
        <v>109442</v>
      </c>
      <c r="E12" s="10">
        <f t="shared" si="0"/>
        <v>47282</v>
      </c>
      <c r="F12" s="11">
        <f t="shared" si="1"/>
        <v>0.76064993564993566</v>
      </c>
    </row>
    <row r="13" spans="1:10" ht="20.25" customHeight="1" x14ac:dyDescent="0.25">
      <c r="A13" s="4" t="s">
        <v>8</v>
      </c>
      <c r="B13" s="30" t="s">
        <v>0</v>
      </c>
      <c r="C13" s="30"/>
    </row>
    <row r="14" spans="1:10" x14ac:dyDescent="0.25">
      <c r="A14" s="4" t="s">
        <v>9</v>
      </c>
      <c r="B14" s="43" t="s">
        <v>14</v>
      </c>
      <c r="C14" s="43"/>
      <c r="D14" s="44"/>
      <c r="E14" s="44"/>
      <c r="F14" s="44"/>
    </row>
    <row r="15" spans="1:10" ht="20.25" customHeight="1" x14ac:dyDescent="0.25">
      <c r="A15" s="4" t="s">
        <v>10</v>
      </c>
      <c r="B15" s="4" t="s">
        <v>7</v>
      </c>
    </row>
  </sheetData>
  <sheetProtection algorithmName="SHA-512" hashValue="wt8RyjsTjaIFip3bnMMrGzq+VeLY9NhyaflIyCe33hVCpqb7zttr8i4GP2eFCQw9PUECqz/HKeftSQzdo3GNtg==" saltValue="gjzfuOyRozI0Vh5kg6mXcQ==" spinCount="100000" sheet="1" objects="1" scenarios="1"/>
  <mergeCells count="1">
    <mergeCell ref="B14:F14"/>
  </mergeCells>
  <pageMargins left="0.7" right="0.7" top="1" bottom="0.75" header="0.5" footer="0.3"/>
  <pageSetup orientation="portrait" r:id="rId1"/>
  <headerFooter>
    <oddHeader>&amp;C&amp;"Times New Roman,Bold"LOUDOUN COUNTY HOUSING UNITS:
DECENNIAL CENSUS</oddHeader>
    <oddFooter>&amp;C&amp;"Times New Roman,Regular"Loudoun County Department of Planning and Zoning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Housing Units - Table</vt:lpstr>
      <vt:lpstr>Decennial Housing Units</vt:lpstr>
      <vt:lpstr>Annual Housing Units - Chart</vt:lpstr>
      <vt:lpstr>'Annual Housing Units - Table'!Print_Area</vt:lpstr>
      <vt:lpstr>'Decennial Housing Units'!Print_Area</vt:lpstr>
    </vt:vector>
  </TitlesOfParts>
  <Company>County of Loudoun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Kaneff, Jill</dc:creator>
  <cp:lastModifiedBy>Kaneff, Jill</cp:lastModifiedBy>
  <cp:lastPrinted>2017-04-24T14:32:11Z</cp:lastPrinted>
  <dcterms:created xsi:type="dcterms:W3CDTF">2016-02-02T16:44:36Z</dcterms:created>
  <dcterms:modified xsi:type="dcterms:W3CDTF">2017-04-24T15:15:23Z</dcterms:modified>
</cp:coreProperties>
</file>